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ianca.marculescu\Desktop\"/>
    </mc:Choice>
  </mc:AlternateContent>
  <bookViews>
    <workbookView xWindow="-105" yWindow="-105" windowWidth="23250" windowHeight="12450" tabRatio="130"/>
  </bookViews>
  <sheets>
    <sheet name="Dolj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J30" i="1"/>
  <c r="G30" i="1"/>
  <c r="H26" i="1"/>
  <c r="H17" i="1"/>
  <c r="H18" i="1"/>
  <c r="H19" i="1"/>
  <c r="H20" i="1"/>
  <c r="H21" i="1"/>
  <c r="H22" i="1"/>
  <c r="H23" i="1"/>
  <c r="H24" i="1"/>
  <c r="H25" i="1"/>
  <c r="H27" i="1"/>
  <c r="H28" i="1"/>
  <c r="H29" i="1"/>
  <c r="H16" i="1"/>
  <c r="I30" i="1"/>
  <c r="H11" i="1" l="1"/>
  <c r="H8" i="1"/>
  <c r="H9" i="1"/>
  <c r="H7" i="1"/>
  <c r="H6" i="1"/>
  <c r="H5" i="1"/>
  <c r="H10" i="1"/>
  <c r="H12" i="1"/>
  <c r="H13" i="1"/>
  <c r="H14" i="1"/>
  <c r="H15" i="1"/>
</calcChain>
</file>

<file path=xl/sharedStrings.xml><?xml version="1.0" encoding="utf-8"?>
<sst xmlns="http://schemas.openxmlformats.org/spreadsheetml/2006/main" count="88" uniqueCount="71">
  <si>
    <t xml:space="preserve">Beneficiar </t>
  </si>
  <si>
    <t xml:space="preserve">Titlu proiect </t>
  </si>
  <si>
    <t>Localizare</t>
  </si>
  <si>
    <t>Nr.crt.</t>
  </si>
  <si>
    <t>TOTAL RON</t>
  </si>
  <si>
    <t>Valoare totala (RON)</t>
  </si>
  <si>
    <t>Valoare nerambursabila (RON)</t>
  </si>
  <si>
    <t>Contributie BS (RON)</t>
  </si>
  <si>
    <t>Municipiul Motru</t>
  </si>
  <si>
    <t>Orașul Segarcea</t>
  </si>
  <si>
    <t>Municipiul Caracal</t>
  </si>
  <si>
    <t>Județul Mehedinți</t>
  </si>
  <si>
    <t>Ministerul Sănătății</t>
  </si>
  <si>
    <t>SPITALUL JUDEȚEAN DE URGENȚĂ SLATINA</t>
  </si>
  <si>
    <t>Spitalul Clinic Judetean de Urgenta Craiova</t>
  </si>
  <si>
    <t>Spitalul Judetean de Urgenta Tg. Jiu</t>
  </si>
  <si>
    <t>Construire Spital Regional de Urgenta Craiova - faza II</t>
  </si>
  <si>
    <t xml:space="preserve">Modernizare, extindere și dotare infrastructură Ambulatoriu din cadrul Spitalului Municipal Motru </t>
  </si>
  <si>
    <t>Dotare ambulatoriu Spital Orășenesc Segarcea</t>
  </si>
  <si>
    <t>Reabilitarea, modernizarea și echiparea ambulatoriului de specialitate din cadrul Spitalului municipal Caracal - Etapa a II a</t>
  </si>
  <si>
    <t>Modernizarea, reabilitarea și dotarea Ambulatoriului Secțiilor Pneumologie I și II din cadrul Spitalului Județean de Urgență Drobeta Turnu Severin</t>
  </si>
  <si>
    <t xml:space="preserve">	Modernizarea, reabilitarea și dotarea Ambulatoriului Secției Boli Infectioase din cadrul Spitalului Județean de Urgență Drobeta Turnu Severin</t>
  </si>
  <si>
    <t>Asigurarea accesului la servicii de sanatate in regim ambulatoriu pentru populatia din Regiunea Sud Vest Oltenia prin dotarea cu aparatura de inalta performanta</t>
  </si>
  <si>
    <t>Îmbunatatirea accesului populatiei din Regiunea Sud-Vest Oltenia la servicii medicale de urgenta, prin dotarea cu aparatura de înalta performanta</t>
  </si>
  <si>
    <t>Dotarea cu aparatura de specialitate și digitalizarea laboratorului de anatomie patologica de la S.J.U. Slatina</t>
  </si>
  <si>
    <t>Dotarea laboratoarelor de genetică și de anatomie patologică ale SCJU Craiova</t>
  </si>
  <si>
    <t>Dotarea SCJU Craiova cu echipamente pentru diagnosticarea și tratarea cancerului</t>
  </si>
  <si>
    <t>Dotarea laboratorului de anatomie patologică a Spitalului Județean de Urgență Târgu-Jiu</t>
  </si>
  <si>
    <t>Municipiul Motru, jud. Gorj</t>
  </si>
  <si>
    <t>Oras Segarcea, jud. Dolj</t>
  </si>
  <si>
    <t>Municipiul Drobeta- Turnu Severin, jud. Mehedinti</t>
  </si>
  <si>
    <t>jud. Dolj, jud. Gorj</t>
  </si>
  <si>
    <t>jud. Mehedinti, jud. Valcea, Jud. Gorj, jud. Olt, jud. Dolj</t>
  </si>
  <si>
    <t>Municipiul Slatina, jud. Olt</t>
  </si>
  <si>
    <t>Municipiul Targu Jiu, jud. Gorj</t>
  </si>
  <si>
    <t>Agenția Națională pentru Dezvoltarea Infrastructurii în Sănătate (ANDIS)</t>
  </si>
  <si>
    <t>Contributie FEDR (RON)</t>
  </si>
  <si>
    <t>Lista proiectelor in implementare la nivelul  OI Program Sanatate ADR Sud-Vest Oltenia - 28.07. 2025</t>
  </si>
  <si>
    <t>SPITALUL ORĂŞENESC BREZOI</t>
  </si>
  <si>
    <t>SPITALUL MUNICIPAL MOTRU</t>
  </si>
  <si>
    <t>SPITALUL FILISANILOR</t>
  </si>
  <si>
    <t>SPITALUL GENERAL CAI FERATE DROBETA TURNU SEVERIN</t>
  </si>
  <si>
    <t>MUNICIPIUL CARACAL</t>
  </si>
  <si>
    <t>SPITALUL JUDETEAN DE URGENTA SLATINA</t>
  </si>
  <si>
    <t>SPITALUL CLINIC JUDETEAN DE URGENTA Craiova</t>
  </si>
  <si>
    <t>Spitalul Județean de Urgență Drobeta Turnu Severin</t>
  </si>
  <si>
    <t>Orasul Corabia</t>
  </si>
  <si>
    <t>JUDEŢUL VÂLCEA</t>
  </si>
  <si>
    <t>SPITATUL UNIVERSITAR DE URGENTA ELIAS</t>
  </si>
  <si>
    <t>Înființarea unui compartiment de microbiologie in cadrul laboratorului de analize și dotarea acestuia cu echipamente medicale in cadrul Spitalului Orașenesc Brezoi, județul Vâlcea</t>
  </si>
  <si>
    <t>Dotarea laboratorului de analize medicale al Spitalului Municipal Motru cu echipamente performante de microbiologie</t>
  </si>
  <si>
    <t>Investiții în infrastructura laboratorului de microbiologie din cadrul unității sanitare Spitalul Filișanilor”</t>
  </si>
  <si>
    <t>Dotarea laboratorului de microbiologie din cadrul Spitalului General de Căi Ferate Drobeta Turnu Severin</t>
  </si>
  <si>
    <t>Dotare laborator de microbiologie din Spitalul Municipal Caracal</t>
  </si>
  <si>
    <t>Dotarea cu echipamente dedicate și digitalizarea Laboratorului de microbiologie de la Spitalul Judetean de Urgenta Slatina</t>
  </si>
  <si>
    <t>Dotarea laboratorului de microbiologie al SCJU Craiova</t>
  </si>
  <si>
    <t>Dotarea compartimentului de microbiologie din cadrul laboratorului de analize al Spitalului Județean de Urgență Drobeta Turnu Severin</t>
  </si>
  <si>
    <t>Investitii in infrastructura ambulatoriului din cadrul Spitalului Orășenesc Corabia, OLT</t>
  </si>
  <si>
    <t>Investiții în infrastructura publică a ambulatoriului din cadrul unității sanitare Spitalul Filișanilor</t>
  </si>
  <si>
    <t>Investitii in infrastructura ambulatoriului din cadrul Spitalul Municipal Caracal</t>
  </si>
  <si>
    <t>Dotarea structurilor medicale de tip ambulatoriu din cadrul Spitalului de Pneumoftiziologie Constantin Anastasatu Mihăești”</t>
  </si>
  <si>
    <t>Dotarea Ambulatoriului integrat al Spitalului Județean de Urgență Vâlcea</t>
  </si>
  <si>
    <t>REABILITARE, MODERNIZARE SECȚIA RECUPERARE MEDICALĂ A SPITALULUI UNIVERSITAR DE URGENȚĂ „ELIAS”</t>
  </si>
  <si>
    <t>Oras Filiasi, jud. Dolj</t>
  </si>
  <si>
    <t>Municipiul Craiova, jud. Dolj</t>
  </si>
  <si>
    <t>Municipiul Caracal, jud. Olt</t>
  </si>
  <si>
    <t>Oras Brezoi, jud. Valcea</t>
  </si>
  <si>
    <t>Oras Corabia, jud. Olt</t>
  </si>
  <si>
    <t>Localitatea Mihaesti, jud. Valcea</t>
  </si>
  <si>
    <t>Municipiul Ramnicu Valcea, jud. Valcea</t>
  </si>
  <si>
    <t>Baile Olanesti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</si>
</sst>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;[Red]#,##0.00"/>
    <numFmt numFmtId="165" formatCode="#,##0.00_ ;\-#,##0.00\ "/>
  </numFmts>
  <fonts count="1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2"/>
      <name val="Calibri "/>
    </font>
    <font>
      <sz val="12"/>
      <name val="Calibri "/>
    </font>
    <font>
      <sz val="16"/>
      <color rgb="FF00B050"/>
      <name val="Calibri"/>
      <family val="2"/>
      <scheme val="minor"/>
    </font>
    <font>
      <b/>
      <sz val="12"/>
      <color theme="1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64" fontId="0" fillId="0" borderId="0" xfId="0" applyNumberFormat="1"/>
    <xf numFmtId="0" fontId="5" fillId="0" borderId="0" xfId="0" applyFont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0" fillId="0" borderId="1" xfId="0" applyBorder="1"/>
    <xf numFmtId="43" fontId="10" fillId="3" borderId="1" xfId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5" fontId="10" fillId="3" borderId="1" xfId="1" applyNumberFormat="1" applyFont="1" applyFill="1" applyBorder="1" applyAlignment="1">
      <alignment horizontal="center" vertical="center"/>
    </xf>
    <xf numFmtId="43" fontId="10" fillId="3" borderId="3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topLeftCell="A25" zoomScaleNormal="100" workbookViewId="0">
      <selection activeCell="H38" sqref="H38"/>
    </sheetView>
  </sheetViews>
  <sheetFormatPr defaultRowHeight="15"/>
  <cols>
    <col min="1" max="1" width="2.140625" customWidth="1"/>
    <col min="2" max="2" width="0.5703125" customWidth="1"/>
    <col min="3" max="3" width="5.42578125" customWidth="1"/>
    <col min="4" max="4" width="33.5703125" customWidth="1"/>
    <col min="5" max="5" width="63.7109375" customWidth="1"/>
    <col min="6" max="6" width="22" customWidth="1"/>
    <col min="7" max="7" width="21.5703125" customWidth="1"/>
    <col min="8" max="8" width="19.85546875" customWidth="1"/>
    <col min="9" max="9" width="20" customWidth="1"/>
    <col min="10" max="10" width="19.85546875" customWidth="1"/>
    <col min="11" max="11" width="18.42578125" customWidth="1"/>
  </cols>
  <sheetData>
    <row r="1" spans="1:10" ht="7.5" customHeight="1"/>
    <row r="2" spans="1:10" ht="36" customHeight="1">
      <c r="C2" s="14" t="s">
        <v>37</v>
      </c>
      <c r="D2" s="14"/>
      <c r="E2" s="14"/>
      <c r="F2" s="15"/>
      <c r="G2" s="15"/>
      <c r="H2" s="15"/>
      <c r="I2" s="15"/>
    </row>
    <row r="3" spans="1:10" ht="56.25">
      <c r="C3" s="4" t="s">
        <v>3</v>
      </c>
      <c r="D3" s="5" t="s">
        <v>0</v>
      </c>
      <c r="E3" s="5" t="s">
        <v>1</v>
      </c>
      <c r="F3" s="4" t="s">
        <v>2</v>
      </c>
      <c r="G3" s="11" t="s">
        <v>5</v>
      </c>
      <c r="H3" s="11" t="s">
        <v>6</v>
      </c>
      <c r="I3" s="11" t="s">
        <v>36</v>
      </c>
      <c r="J3" s="11" t="s">
        <v>7</v>
      </c>
    </row>
    <row r="4" spans="1:10" ht="75.75" customHeight="1">
      <c r="C4" s="6">
        <v>1</v>
      </c>
      <c r="D4" s="7" t="s">
        <v>35</v>
      </c>
      <c r="E4" s="7" t="s">
        <v>16</v>
      </c>
      <c r="F4" s="8" t="s">
        <v>64</v>
      </c>
      <c r="G4" s="18">
        <v>3694154766.3500004</v>
      </c>
      <c r="H4" s="18">
        <v>362945746.12</v>
      </c>
      <c r="I4" s="18">
        <v>362945746.12</v>
      </c>
      <c r="J4" s="18">
        <v>0</v>
      </c>
    </row>
    <row r="5" spans="1:10" ht="57.75" customHeight="1">
      <c r="C5" s="6">
        <v>2</v>
      </c>
      <c r="D5" s="8" t="s">
        <v>8</v>
      </c>
      <c r="E5" s="9" t="s">
        <v>17</v>
      </c>
      <c r="F5" s="8" t="s">
        <v>28</v>
      </c>
      <c r="G5" s="18">
        <v>6838285.3899999997</v>
      </c>
      <c r="H5" s="19">
        <f>SUM(I5+J5)</f>
        <v>5809482.2800000003</v>
      </c>
      <c r="I5" s="18">
        <v>5038840.67</v>
      </c>
      <c r="J5" s="18">
        <v>770641.61</v>
      </c>
    </row>
    <row r="6" spans="1:10" ht="31.5">
      <c r="C6" s="6">
        <v>3</v>
      </c>
      <c r="D6" s="8" t="s">
        <v>9</v>
      </c>
      <c r="E6" s="8" t="s">
        <v>18</v>
      </c>
      <c r="F6" s="8" t="s">
        <v>29</v>
      </c>
      <c r="G6" s="20">
        <v>227399.66</v>
      </c>
      <c r="H6" s="19">
        <f>SUM(I6+J6)</f>
        <v>100319.04000000001</v>
      </c>
      <c r="I6" s="20">
        <v>87011.41</v>
      </c>
      <c r="J6" s="20">
        <v>13307.63</v>
      </c>
    </row>
    <row r="7" spans="1:10" ht="54.75" customHeight="1">
      <c r="C7" s="6">
        <v>4</v>
      </c>
      <c r="D7" s="8" t="s">
        <v>10</v>
      </c>
      <c r="E7" s="8" t="s">
        <v>19</v>
      </c>
      <c r="F7" s="8" t="s">
        <v>65</v>
      </c>
      <c r="G7" s="18">
        <v>4917559.4399999995</v>
      </c>
      <c r="H7" s="19">
        <f>SUM(I7+J7)</f>
        <v>3061007.09</v>
      </c>
      <c r="I7" s="18">
        <v>2654955.12</v>
      </c>
      <c r="J7" s="18">
        <v>406051.97</v>
      </c>
    </row>
    <row r="8" spans="1:10" ht="55.5" customHeight="1">
      <c r="C8" s="6">
        <v>5</v>
      </c>
      <c r="D8" s="8" t="s">
        <v>11</v>
      </c>
      <c r="E8" s="8" t="s">
        <v>20</v>
      </c>
      <c r="F8" s="8" t="s">
        <v>30</v>
      </c>
      <c r="G8" s="18">
        <v>10572287.16</v>
      </c>
      <c r="H8" s="19">
        <f t="shared" ref="H8:H29" si="0">SUM(I8+J8)</f>
        <v>3608969.02</v>
      </c>
      <c r="I8" s="18">
        <v>3130228.23</v>
      </c>
      <c r="J8" s="18">
        <v>478740.79</v>
      </c>
    </row>
    <row r="9" spans="1:10" ht="54.75" customHeight="1">
      <c r="C9" s="6">
        <v>6</v>
      </c>
      <c r="D9" s="8" t="s">
        <v>11</v>
      </c>
      <c r="E9" s="8" t="s">
        <v>21</v>
      </c>
      <c r="F9" s="8" t="s">
        <v>30</v>
      </c>
      <c r="G9" s="18">
        <v>4553683.4000000004</v>
      </c>
      <c r="H9" s="19">
        <f t="shared" si="0"/>
        <v>2234552.67</v>
      </c>
      <c r="I9" s="18">
        <v>1938132.42</v>
      </c>
      <c r="J9" s="18">
        <v>296420.25</v>
      </c>
    </row>
    <row r="10" spans="1:10" ht="63.75" customHeight="1">
      <c r="C10" s="6">
        <v>7</v>
      </c>
      <c r="D10" s="10" t="s">
        <v>12</v>
      </c>
      <c r="E10" s="10" t="s">
        <v>22</v>
      </c>
      <c r="F10" s="8" t="s">
        <v>31</v>
      </c>
      <c r="G10" s="18">
        <v>5254827</v>
      </c>
      <c r="H10" s="19">
        <f t="shared" si="0"/>
        <v>4466602.95</v>
      </c>
      <c r="I10" s="18">
        <v>4466602.95</v>
      </c>
      <c r="J10" s="18">
        <v>0</v>
      </c>
    </row>
    <row r="11" spans="1:10" ht="81" customHeight="1">
      <c r="C11" s="6">
        <v>8</v>
      </c>
      <c r="D11" s="10" t="s">
        <v>12</v>
      </c>
      <c r="E11" s="10" t="s">
        <v>23</v>
      </c>
      <c r="F11" s="8" t="s">
        <v>32</v>
      </c>
      <c r="G11" s="18">
        <v>2806788</v>
      </c>
      <c r="H11" s="19">
        <f>SUM(I11+J11)</f>
        <v>2385769.7999999998</v>
      </c>
      <c r="I11" s="18">
        <v>2385769.7999999998</v>
      </c>
      <c r="J11" s="18">
        <v>0</v>
      </c>
    </row>
    <row r="12" spans="1:10" ht="60.75" customHeight="1">
      <c r="C12" s="6">
        <v>9</v>
      </c>
      <c r="D12" s="8" t="s">
        <v>13</v>
      </c>
      <c r="E12" s="10" t="s">
        <v>24</v>
      </c>
      <c r="F12" s="7" t="s">
        <v>33</v>
      </c>
      <c r="G12" s="18">
        <v>6674600.5599999996</v>
      </c>
      <c r="H12" s="19">
        <f t="shared" si="0"/>
        <v>6541108.5499999998</v>
      </c>
      <c r="I12" s="18">
        <v>5673410.4759999998</v>
      </c>
      <c r="J12" s="18">
        <v>867698.07400000002</v>
      </c>
    </row>
    <row r="13" spans="1:10" ht="58.5" customHeight="1">
      <c r="C13" s="6">
        <v>10</v>
      </c>
      <c r="D13" s="8" t="s">
        <v>14</v>
      </c>
      <c r="E13" s="10" t="s">
        <v>25</v>
      </c>
      <c r="F13" s="8" t="s">
        <v>64</v>
      </c>
      <c r="G13" s="18">
        <v>9861489.3499999996</v>
      </c>
      <c r="H13" s="19">
        <f t="shared" si="0"/>
        <v>9664259.5700000003</v>
      </c>
      <c r="I13" s="18">
        <v>8382265.9474999998</v>
      </c>
      <c r="J13" s="18">
        <v>1281993.6225000001</v>
      </c>
    </row>
    <row r="14" spans="1:10" ht="46.5" customHeight="1">
      <c r="C14" s="6">
        <v>11</v>
      </c>
      <c r="D14" s="8" t="s">
        <v>14</v>
      </c>
      <c r="E14" s="10" t="s">
        <v>26</v>
      </c>
      <c r="F14" s="8" t="s">
        <v>64</v>
      </c>
      <c r="G14" s="18">
        <v>24879186.140000001</v>
      </c>
      <c r="H14" s="19">
        <f t="shared" si="0"/>
        <v>24381602.41</v>
      </c>
      <c r="I14" s="18">
        <v>21147308.219000001</v>
      </c>
      <c r="J14" s="18">
        <v>3234294.1910000001</v>
      </c>
    </row>
    <row r="15" spans="1:10" ht="42" customHeight="1">
      <c r="C15" s="16">
        <v>12</v>
      </c>
      <c r="D15" s="10" t="s">
        <v>15</v>
      </c>
      <c r="E15" s="10" t="s">
        <v>27</v>
      </c>
      <c r="F15" s="7" t="s">
        <v>34</v>
      </c>
      <c r="G15" s="18">
        <v>3256387.84</v>
      </c>
      <c r="H15" s="19">
        <f t="shared" si="0"/>
        <v>3191260.08</v>
      </c>
      <c r="I15" s="18">
        <v>2767929.6639999999</v>
      </c>
      <c r="J15" s="18">
        <v>423330.41600000003</v>
      </c>
    </row>
    <row r="16" spans="1:10" ht="61.5" customHeight="1">
      <c r="A16" s="17"/>
      <c r="B16" s="17"/>
      <c r="C16" s="6">
        <v>13</v>
      </c>
      <c r="D16" s="8" t="s">
        <v>38</v>
      </c>
      <c r="E16" s="8" t="s">
        <v>49</v>
      </c>
      <c r="F16" s="7" t="s">
        <v>66</v>
      </c>
      <c r="G16" s="21">
        <v>3996370.12</v>
      </c>
      <c r="H16" s="19">
        <f t="shared" si="0"/>
        <v>3916442.72</v>
      </c>
      <c r="I16" s="21">
        <v>3396914.6</v>
      </c>
      <c r="J16" s="21">
        <v>519528.12</v>
      </c>
    </row>
    <row r="17" spans="1:10" ht="42" customHeight="1">
      <c r="A17" s="17"/>
      <c r="B17" s="17"/>
      <c r="C17" s="6">
        <v>14</v>
      </c>
      <c r="D17" s="8" t="s">
        <v>39</v>
      </c>
      <c r="E17" s="8" t="s">
        <v>50</v>
      </c>
      <c r="F17" s="8" t="s">
        <v>28</v>
      </c>
      <c r="G17" s="21">
        <v>4720746.8100000005</v>
      </c>
      <c r="H17" s="19">
        <f t="shared" si="0"/>
        <v>4626331.87</v>
      </c>
      <c r="I17" s="21">
        <v>4012634.79</v>
      </c>
      <c r="J17" s="21">
        <v>613697.07999999996</v>
      </c>
    </row>
    <row r="18" spans="1:10" ht="42" customHeight="1">
      <c r="A18" s="17"/>
      <c r="B18" s="17"/>
      <c r="C18" s="6">
        <v>15</v>
      </c>
      <c r="D18" s="8" t="s">
        <v>40</v>
      </c>
      <c r="E18" s="8" t="s">
        <v>51</v>
      </c>
      <c r="F18" s="7" t="s">
        <v>63</v>
      </c>
      <c r="G18" s="21">
        <v>4025077.56</v>
      </c>
      <c r="H18" s="19">
        <f t="shared" si="0"/>
        <v>3944576.0100000002</v>
      </c>
      <c r="I18" s="21">
        <v>3421315.93</v>
      </c>
      <c r="J18" s="21">
        <v>523260.08</v>
      </c>
    </row>
    <row r="19" spans="1:10" ht="54" customHeight="1">
      <c r="A19" s="17"/>
      <c r="B19" s="17"/>
      <c r="C19" s="6">
        <v>16</v>
      </c>
      <c r="D19" s="8" t="s">
        <v>41</v>
      </c>
      <c r="E19" s="8" t="s">
        <v>52</v>
      </c>
      <c r="F19" s="8" t="s">
        <v>30</v>
      </c>
      <c r="G19" s="21">
        <v>3657340.31</v>
      </c>
      <c r="H19" s="19">
        <f t="shared" si="0"/>
        <v>3584193.5</v>
      </c>
      <c r="I19" s="21">
        <v>3108739.26</v>
      </c>
      <c r="J19" s="21">
        <v>475454.24</v>
      </c>
    </row>
    <row r="20" spans="1:10" ht="42" customHeight="1">
      <c r="A20" s="17"/>
      <c r="B20" s="17"/>
      <c r="C20" s="6">
        <v>17</v>
      </c>
      <c r="D20" s="8" t="s">
        <v>42</v>
      </c>
      <c r="E20" s="8" t="s">
        <v>53</v>
      </c>
      <c r="F20" s="8" t="s">
        <v>65</v>
      </c>
      <c r="G20" s="21">
        <v>2313868.8200000003</v>
      </c>
      <c r="H20" s="19">
        <f t="shared" si="0"/>
        <v>2267591.4500000002</v>
      </c>
      <c r="I20" s="21">
        <v>1966788.5</v>
      </c>
      <c r="J20" s="21">
        <v>300802.95</v>
      </c>
    </row>
    <row r="21" spans="1:10" ht="49.5" customHeight="1">
      <c r="A21" s="17"/>
      <c r="B21" s="17"/>
      <c r="C21" s="6">
        <v>18</v>
      </c>
      <c r="D21" s="8" t="s">
        <v>43</v>
      </c>
      <c r="E21" s="8" t="s">
        <v>54</v>
      </c>
      <c r="F21" s="7" t="s">
        <v>33</v>
      </c>
      <c r="G21" s="21">
        <v>4445416.7799999993</v>
      </c>
      <c r="H21" s="19">
        <f t="shared" si="0"/>
        <v>4356508.4499999993</v>
      </c>
      <c r="I21" s="21">
        <v>3778604.26</v>
      </c>
      <c r="J21" s="21">
        <v>577904.18999999994</v>
      </c>
    </row>
    <row r="22" spans="1:10" ht="45.75" customHeight="1">
      <c r="A22" s="17"/>
      <c r="B22" s="17"/>
      <c r="C22" s="6">
        <v>19</v>
      </c>
      <c r="D22" s="8" t="s">
        <v>44</v>
      </c>
      <c r="E22" s="8" t="s">
        <v>55</v>
      </c>
      <c r="F22" s="8" t="s">
        <v>64</v>
      </c>
      <c r="G22" s="21">
        <v>4974722.78</v>
      </c>
      <c r="H22" s="19">
        <f t="shared" si="0"/>
        <v>4875228.32</v>
      </c>
      <c r="I22" s="21">
        <v>4228514.3629999999</v>
      </c>
      <c r="J22" s="21">
        <v>646713.95700000005</v>
      </c>
    </row>
    <row r="23" spans="1:10" ht="51" customHeight="1">
      <c r="A23" s="17"/>
      <c r="B23" s="17"/>
      <c r="C23" s="6">
        <v>20</v>
      </c>
      <c r="D23" s="8" t="s">
        <v>45</v>
      </c>
      <c r="E23" s="8" t="s">
        <v>56</v>
      </c>
      <c r="F23" s="8" t="s">
        <v>30</v>
      </c>
      <c r="G23" s="21">
        <v>4769738.3999999994</v>
      </c>
      <c r="H23" s="19">
        <f t="shared" si="0"/>
        <v>4674343.63</v>
      </c>
      <c r="I23" s="21">
        <v>4054277.64</v>
      </c>
      <c r="J23" s="21">
        <v>620065.99</v>
      </c>
    </row>
    <row r="24" spans="1:10" ht="42" customHeight="1">
      <c r="A24" s="17"/>
      <c r="B24" s="17"/>
      <c r="C24" s="6">
        <v>21</v>
      </c>
      <c r="D24" s="8" t="s">
        <v>46</v>
      </c>
      <c r="E24" s="8" t="s">
        <v>57</v>
      </c>
      <c r="F24" s="7" t="s">
        <v>67</v>
      </c>
      <c r="G24" s="21">
        <v>8420043.129999999</v>
      </c>
      <c r="H24" s="19">
        <f t="shared" si="0"/>
        <v>8251642.2599999998</v>
      </c>
      <c r="I24" s="21">
        <v>7157036.6605000002</v>
      </c>
      <c r="J24" s="21">
        <v>1094605.5995</v>
      </c>
    </row>
    <row r="25" spans="1:10" ht="42" customHeight="1">
      <c r="A25" s="17"/>
      <c r="B25" s="17"/>
      <c r="C25" s="6">
        <v>22</v>
      </c>
      <c r="D25" s="8" t="s">
        <v>40</v>
      </c>
      <c r="E25" s="8" t="s">
        <v>58</v>
      </c>
      <c r="F25" s="7" t="s">
        <v>63</v>
      </c>
      <c r="G25" s="21">
        <v>12373472.890000001</v>
      </c>
      <c r="H25" s="19">
        <f t="shared" si="0"/>
        <v>12126003.43</v>
      </c>
      <c r="I25" s="21">
        <v>10517451.956499999</v>
      </c>
      <c r="J25" s="21">
        <v>1608551.4735000001</v>
      </c>
    </row>
    <row r="26" spans="1:10" ht="42" customHeight="1">
      <c r="A26" s="17"/>
      <c r="B26" s="17"/>
      <c r="C26" s="6">
        <v>23</v>
      </c>
      <c r="D26" s="8" t="s">
        <v>42</v>
      </c>
      <c r="E26" s="8" t="s">
        <v>59</v>
      </c>
      <c r="F26" s="8" t="s">
        <v>65</v>
      </c>
      <c r="G26" s="21">
        <v>14731894.960000001</v>
      </c>
      <c r="H26" s="19">
        <f>SUM(I26+J26)</f>
        <v>14417657.060000001</v>
      </c>
      <c r="I26" s="21">
        <v>12505110.716</v>
      </c>
      <c r="J26" s="21">
        <v>1912546.344</v>
      </c>
    </row>
    <row r="27" spans="1:10" ht="48.75" customHeight="1">
      <c r="A27" s="17"/>
      <c r="B27" s="17"/>
      <c r="C27" s="6">
        <v>24</v>
      </c>
      <c r="D27" s="8" t="s">
        <v>47</v>
      </c>
      <c r="E27" s="8" t="s">
        <v>60</v>
      </c>
      <c r="F27" s="7" t="s">
        <v>68</v>
      </c>
      <c r="G27" s="21">
        <v>10025322.02</v>
      </c>
      <c r="H27" s="19">
        <f t="shared" si="0"/>
        <v>9824815.5800000001</v>
      </c>
      <c r="I27" s="21">
        <v>8521523.7170000002</v>
      </c>
      <c r="J27" s="21">
        <v>1303291.8629999999</v>
      </c>
    </row>
    <row r="28" spans="1:10" ht="58.5" customHeight="1">
      <c r="A28" s="17"/>
      <c r="B28" s="17"/>
      <c r="C28" s="6">
        <v>25</v>
      </c>
      <c r="D28" s="8" t="s">
        <v>47</v>
      </c>
      <c r="E28" s="8" t="s">
        <v>61</v>
      </c>
      <c r="F28" s="7" t="s">
        <v>69</v>
      </c>
      <c r="G28" s="21">
        <v>6189085.5</v>
      </c>
      <c r="H28" s="19">
        <f t="shared" si="0"/>
        <v>6065303.79</v>
      </c>
      <c r="I28" s="21">
        <v>5260722.6749999998</v>
      </c>
      <c r="J28" s="21">
        <v>804581.11499999999</v>
      </c>
    </row>
    <row r="29" spans="1:10" ht="48.75" customHeight="1">
      <c r="A29" s="17"/>
      <c r="B29" s="17"/>
      <c r="C29" s="6">
        <v>26</v>
      </c>
      <c r="D29" s="8" t="s">
        <v>48</v>
      </c>
      <c r="E29" s="8" t="s">
        <v>62</v>
      </c>
      <c r="F29" s="7" t="s">
        <v>70</v>
      </c>
      <c r="G29" s="21">
        <v>62443655.609999895</v>
      </c>
      <c r="H29" s="19">
        <f t="shared" si="0"/>
        <v>48778455.609999895</v>
      </c>
      <c r="I29" s="21">
        <v>24732667.953481399</v>
      </c>
      <c r="J29" s="21">
        <v>24045787.6565185</v>
      </c>
    </row>
    <row r="30" spans="1:10" ht="33" customHeight="1">
      <c r="C30" s="1"/>
      <c r="D30" s="1"/>
      <c r="E30" s="1"/>
      <c r="F30" s="12" t="s">
        <v>4</v>
      </c>
      <c r="G30" s="13">
        <f>SUM(G4:G29)</f>
        <v>3921084015.9800005</v>
      </c>
      <c r="H30" s="13">
        <f>SUM(H4:H29)</f>
        <v>560099773.25999987</v>
      </c>
      <c r="I30" s="13">
        <f>SUM(I4:I29)</f>
        <v>517280504.04798144</v>
      </c>
      <c r="J30" s="13">
        <f>SUM(J4:J29)</f>
        <v>42819269.212018497</v>
      </c>
    </row>
    <row r="31" spans="1:10" ht="9.75" customHeight="1"/>
    <row r="32" spans="1:10">
      <c r="C32" s="3"/>
      <c r="G32" s="2"/>
      <c r="H32" s="2"/>
    </row>
    <row r="35" spans="7:8">
      <c r="G35" s="2"/>
      <c r="H35" s="2"/>
    </row>
    <row r="37" spans="7:8">
      <c r="G37" s="2"/>
      <c r="H37" s="2"/>
    </row>
  </sheetData>
  <mergeCells count="1">
    <mergeCell ref="C2:I2"/>
  </mergeCells>
  <pageMargins left="7.874015748031496E-2" right="7.874015748031496E-2" top="0.15748031496062992" bottom="0.19685039370078741" header="0" footer="0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Dolj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Veleanu</dc:creator>
  <cp:lastModifiedBy>Bianca Marculescu</cp:lastModifiedBy>
  <cp:lastPrinted>2024-11-25T12:20:02Z</cp:lastPrinted>
  <dcterms:created xsi:type="dcterms:W3CDTF">2024-05-30T08:04:57Z</dcterms:created>
  <dcterms:modified xsi:type="dcterms:W3CDTF">2025-07-28T06:38:39Z</dcterms:modified>
</cp:coreProperties>
</file>